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7515" windowHeight="6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<sst xmlns="http://schemas.openxmlformats.org/spreadsheetml/2006/main" count="45" uniqueCount="39">
  <si>
    <t>Fee Based Employees Request for Reimbursement</t>
  </si>
  <si>
    <t>Employee Name:</t>
  </si>
  <si>
    <t>Account Number:</t>
  </si>
  <si>
    <t>Social Security No (last four digits):</t>
  </si>
  <si>
    <t>Department or Office:</t>
  </si>
  <si>
    <t>Line Item No:</t>
  </si>
  <si>
    <t>Office Phone Number:</t>
  </si>
  <si>
    <t>Pay Period Beginning:</t>
  </si>
  <si>
    <t>Ending:</t>
  </si>
  <si>
    <t>(Enter Beginning Date Only--Other Dates are Formula-Driven)</t>
  </si>
  <si>
    <t>Day</t>
  </si>
  <si>
    <t>Dates</t>
  </si>
  <si>
    <t>Record Hours 'In' and 'Out' Daily                                                                                        (Format:  In: 9:15 A  Out: 12:30 P)</t>
  </si>
  <si>
    <t xml:space="preserve">Hours Worked (Exclude Lunch) </t>
  </si>
  <si>
    <t>In</t>
  </si>
  <si>
    <t>Out</t>
  </si>
  <si>
    <t xml:space="preserve">Weekly Total   </t>
  </si>
  <si>
    <t>Total Amount $</t>
  </si>
  <si>
    <t xml:space="preserve">Weekly Total  </t>
  </si>
  <si>
    <t>Total Hours Worked:</t>
  </si>
  <si>
    <t>F</t>
  </si>
  <si>
    <t>E</t>
  </si>
  <si>
    <t>Rate</t>
  </si>
  <si>
    <t>Sub-total Time compensation</t>
  </si>
  <si>
    <t>Additional Compensation for reimbursed procedures</t>
  </si>
  <si>
    <t>Procedure Date</t>
  </si>
  <si>
    <t>Patient</t>
  </si>
  <si>
    <t>MRN#</t>
  </si>
  <si>
    <t>CPT#</t>
  </si>
  <si>
    <t>$ Paid</t>
  </si>
  <si>
    <t>Reimburse @ 60%</t>
  </si>
  <si>
    <t>Sub-total Pateint reimbursement compensation</t>
  </si>
  <si>
    <t>Employee's Signature</t>
  </si>
  <si>
    <t>Date</t>
  </si>
  <si>
    <t>Supervisor's Signature</t>
  </si>
  <si>
    <t>Total to be paid Employee</t>
  </si>
  <si>
    <t>I certify that the days and hours worked as recorded above are correct, and that I have performed the procedures as indicated.</t>
  </si>
  <si>
    <t>I certify that the days and hours indicated above represent time worked by the employee including any holiday hours noted and initialed by me, and that the employee is entitled to payment for time and patient reimbursement thereof.</t>
  </si>
  <si>
    <t>Make copies for local use.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</si>
</sst>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A/P"/>
    <numFmt numFmtId="165" formatCode="000\-00\-0000"/>
    <numFmt numFmtId="166" formatCode="m/d;@"/>
    <numFmt numFmtId="167" formatCode="[$-409]h:mm\ AM/PM;@"/>
    <numFmt numFmtId="168" formatCode="ddd\."/>
    <numFmt numFmtId="169" formatCode="m/d/yy;@"/>
    <numFmt numFmtId="170" formatCode="h:mm\ A/P"/>
  </numFmts>
  <fonts count="15">
    <font>
      <sz val="10"/>
      <name val="Arial"/>
      <family val="0"/>
    </font>
    <font>
      <b/>
      <sz val="11"/>
      <name val="Times New Roman"/>
      <family val="1"/>
    </font>
    <font>
      <sz val="11"/>
      <name val="Times New Roman"/>
      <family val="1"/>
    </font>
    <font>
      <sz val="10"/>
      <name val="Times New Roman"/>
      <family val="1"/>
    </font>
    <font>
      <sz val="11"/>
      <name val="Arial"/>
      <family val="0"/>
    </font>
    <font>
      <b/>
      <sz val="36"/>
      <color indexed="9"/>
      <name val="Times New Roman"/>
      <family val="1"/>
    </font>
    <font>
      <sz val="8"/>
      <name val="Times New Roman"/>
      <family val="1"/>
    </font>
    <font>
      <b/>
      <u val="single"/>
      <sz val="10"/>
      <color indexed="12"/>
      <name val="Times New Roman"/>
      <family val="1"/>
    </font>
    <font>
      <u val="single"/>
      <sz val="10"/>
      <color indexed="12"/>
      <name val="Arial"/>
      <family val="0"/>
    </font>
    <font>
      <sz val="36"/>
      <name val="Arial"/>
      <family val="0"/>
    </font>
    <font>
      <b/>
      <sz val="14"/>
      <name val="Times New Roman"/>
      <family val="1"/>
    </font>
    <font>
      <b/>
      <sz val="10"/>
      <name val="Arial"/>
      <family val="2"/>
    </font>
    <font>
      <b/>
      <u val="single"/>
      <sz val="10"/>
      <name val="Arial"/>
      <family val="2"/>
    </font>
    <font>
      <b/>
      <sz val="9"/>
      <name val="Times New Roman"/>
      <family val="1"/>
    </font>
    <font>
      <b/>
      <sz val="10"/>
      <name val="Times New Roman"/>
      <family val="1"/>
    </font>
  </fonts>
  <fills count="4">
    <fill>
      <patternFill/>
    </fill>
    <fill>
      <patternFill patternType="gray125"/>
    </fill>
    <fill>
      <patternFill patternType="solid">
        <fgColor indexed="55"/>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1" fillId="0" borderId="0" xfId="0" applyFont="1" applyBorder="1" applyAlignment="1">
      <alignment wrapText="1"/>
    </xf>
    <xf numFmtId="0" fontId="0" fillId="0" borderId="0" xfId="0" applyAlignment="1">
      <alignment/>
    </xf>
    <xf numFmtId="0" fontId="2" fillId="0" borderId="1" xfId="0" applyFont="1" applyBorder="1" applyAlignment="1">
      <alignment/>
    </xf>
    <xf numFmtId="164" fontId="1" fillId="0" borderId="0" xfId="0" applyNumberFormat="1" applyFont="1" applyBorder="1" applyAlignment="1">
      <alignment horizontal="left" wrapText="1"/>
    </xf>
    <xf numFmtId="0" fontId="0" fillId="0" borderId="0" xfId="0" applyAlignment="1">
      <alignment horizontal="left"/>
    </xf>
    <xf numFmtId="0" fontId="2" fillId="0" borderId="1" xfId="0" applyFont="1" applyBorder="1" applyAlignment="1">
      <alignment horizontal="left"/>
    </xf>
    <xf numFmtId="0" fontId="3" fillId="0" borderId="0" xfId="0" applyFont="1" applyAlignment="1">
      <alignment/>
    </xf>
    <xf numFmtId="0" fontId="1" fillId="0" borderId="0" xfId="0" applyFont="1" applyAlignment="1">
      <alignment vertical="justify"/>
    </xf>
    <xf numFmtId="165" fontId="2" fillId="0" borderId="2" xfId="0" applyNumberFormat="1" applyFont="1" applyBorder="1" applyAlignment="1">
      <alignment horizontal="left"/>
    </xf>
    <xf numFmtId="165" fontId="4" fillId="0" borderId="2" xfId="0" applyNumberFormat="1" applyFont="1" applyBorder="1" applyAlignment="1">
      <alignment/>
    </xf>
    <xf numFmtId="164" fontId="1" fillId="0" borderId="0" xfId="0" applyNumberFormat="1" applyFont="1" applyBorder="1" applyAlignment="1">
      <alignment wrapText="1"/>
    </xf>
    <xf numFmtId="0" fontId="0" fillId="0" borderId="0" xfId="0" applyAlignment="1">
      <alignment/>
    </xf>
    <xf numFmtId="0" fontId="1" fillId="0" borderId="0" xfId="0" applyFont="1" applyAlignment="1">
      <alignment/>
    </xf>
    <xf numFmtId="1" fontId="2" fillId="0" borderId="2" xfId="0" applyNumberFormat="1" applyFont="1" applyBorder="1" applyAlignment="1">
      <alignment horizontal="left"/>
    </xf>
    <xf numFmtId="1" fontId="4" fillId="0" borderId="2" xfId="0" applyNumberFormat="1" applyFont="1" applyBorder="1" applyAlignment="1">
      <alignment horizontal="left"/>
    </xf>
    <xf numFmtId="164" fontId="1" fillId="0" borderId="0" xfId="0" applyNumberFormat="1" applyFont="1" applyBorder="1" applyAlignment="1">
      <alignment/>
    </xf>
    <xf numFmtId="0" fontId="0" fillId="0" borderId="0" xfId="0" applyBorder="1" applyAlignment="1">
      <alignment/>
    </xf>
    <xf numFmtId="0" fontId="1" fillId="0" borderId="0" xfId="0" applyFont="1" applyBorder="1" applyAlignment="1">
      <alignment horizontal="center"/>
    </xf>
    <xf numFmtId="0" fontId="2" fillId="0" borderId="3" xfId="0" applyFont="1" applyBorder="1" applyAlignment="1">
      <alignment/>
    </xf>
    <xf numFmtId="0" fontId="1" fillId="0" borderId="3" xfId="0" applyFont="1" applyBorder="1" applyAlignment="1">
      <alignment/>
    </xf>
    <xf numFmtId="0" fontId="2" fillId="0" borderId="3" xfId="0" applyFont="1" applyBorder="1" applyAlignment="1">
      <alignment horizontal="left"/>
    </xf>
    <xf numFmtId="0" fontId="1" fillId="0" borderId="0" xfId="0" applyFont="1" applyAlignment="1">
      <alignment/>
    </xf>
    <xf numFmtId="0" fontId="2" fillId="0" borderId="0" xfId="0" applyFont="1" applyAlignment="1">
      <alignment/>
    </xf>
    <xf numFmtId="14" fontId="2" fillId="0" borderId="1" xfId="0" applyNumberFormat="1" applyFont="1" applyBorder="1" applyAlignment="1">
      <alignment horizontal="left"/>
    </xf>
    <xf numFmtId="14" fontId="2" fillId="0" borderId="0" xfId="0" applyNumberFormat="1" applyFont="1" applyBorder="1" applyAlignment="1">
      <alignment horizontal="left"/>
    </xf>
    <xf numFmtId="164" fontId="1" fillId="0" borderId="0" xfId="0" applyNumberFormat="1" applyFont="1" applyAlignment="1">
      <alignment/>
    </xf>
    <xf numFmtId="0" fontId="2" fillId="0" borderId="0" xfId="0" applyFont="1" applyFill="1" applyAlignment="1">
      <alignment/>
    </xf>
    <xf numFmtId="0" fontId="5" fillId="2" borderId="0" xfId="0" applyFont="1" applyFill="1" applyAlignment="1">
      <alignment horizontal="center"/>
    </xf>
    <xf numFmtId="0" fontId="2" fillId="0" borderId="0" xfId="0" applyFont="1" applyAlignment="1">
      <alignment/>
    </xf>
    <xf numFmtId="0" fontId="6" fillId="0" borderId="0" xfId="0" applyFont="1" applyBorder="1" applyAlignment="1">
      <alignment horizontal="left" vertical="top"/>
    </xf>
    <xf numFmtId="0" fontId="0" fillId="0" borderId="0" xfId="0" applyFont="1" applyBorder="1" applyAlignment="1">
      <alignment vertical="top"/>
    </xf>
    <xf numFmtId="0" fontId="7" fillId="0" borderId="4" xfId="19" applyFont="1" applyBorder="1" applyAlignment="1">
      <alignment horizontal="left"/>
    </xf>
    <xf numFmtId="0" fontId="2" fillId="0" borderId="0" xfId="0" applyFont="1" applyBorder="1" applyAlignment="1">
      <alignment vertical="top"/>
    </xf>
    <xf numFmtId="0" fontId="9" fillId="2" borderId="0" xfId="0" applyFont="1" applyFill="1" applyAlignment="1">
      <alignment/>
    </xf>
    <xf numFmtId="0" fontId="3" fillId="0" borderId="0" xfId="0" applyFont="1" applyAlignment="1">
      <alignment vertical="top"/>
    </xf>
    <xf numFmtId="0" fontId="2" fillId="3" borderId="5" xfId="0" applyFont="1" applyFill="1" applyBorder="1" applyAlignment="1">
      <alignment horizontal="left" vertical="center"/>
    </xf>
    <xf numFmtId="166" fontId="2" fillId="3" borderId="6" xfId="0" applyNumberFormat="1" applyFont="1" applyFill="1" applyBorder="1" applyAlignment="1">
      <alignment horizontal="center" vertical="center"/>
    </xf>
    <xf numFmtId="0" fontId="1" fillId="3" borderId="7"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167" fontId="2" fillId="3" borderId="10" xfId="0" applyNumberFormat="1" applyFont="1" applyFill="1" applyBorder="1" applyAlignment="1">
      <alignment horizontal="center" vertical="top" wrapText="1"/>
    </xf>
    <xf numFmtId="0" fontId="3" fillId="3" borderId="11" xfId="0" applyFont="1" applyFill="1" applyBorder="1" applyAlignment="1">
      <alignment/>
    </xf>
    <xf numFmtId="0" fontId="3" fillId="3" borderId="0" xfId="0" applyFont="1" applyFill="1" applyBorder="1" applyAlignment="1">
      <alignment/>
    </xf>
    <xf numFmtId="0" fontId="3" fillId="3" borderId="0" xfId="0" applyFont="1" applyFill="1" applyAlignment="1">
      <alignment/>
    </xf>
    <xf numFmtId="0" fontId="4" fillId="3" borderId="12" xfId="0" applyFont="1" applyFill="1" applyBorder="1" applyAlignment="1">
      <alignment horizontal="left" vertical="center"/>
    </xf>
    <xf numFmtId="0" fontId="4" fillId="3" borderId="13" xfId="0" applyFont="1" applyFill="1" applyBorder="1" applyAlignment="1">
      <alignment horizontal="center" vertical="center"/>
    </xf>
    <xf numFmtId="0" fontId="1" fillId="3" borderId="14"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15" xfId="0" applyFont="1" applyFill="1" applyBorder="1" applyAlignment="1">
      <alignment horizontal="center" vertical="top" wrapText="1"/>
    </xf>
    <xf numFmtId="0" fontId="2" fillId="3" borderId="16" xfId="0" applyFont="1" applyFill="1" applyBorder="1" applyAlignment="1">
      <alignment horizontal="center" vertical="top"/>
    </xf>
    <xf numFmtId="164" fontId="2" fillId="3" borderId="17" xfId="0" applyNumberFormat="1" applyFont="1" applyFill="1" applyBorder="1" applyAlignment="1">
      <alignment horizontal="center" vertical="top"/>
    </xf>
    <xf numFmtId="164" fontId="2" fillId="3" borderId="18" xfId="0" applyNumberFormat="1" applyFont="1" applyFill="1" applyBorder="1" applyAlignment="1">
      <alignment horizontal="center" vertical="top"/>
    </xf>
    <xf numFmtId="0" fontId="4" fillId="3" borderId="19" xfId="0" applyFont="1" applyFill="1" applyBorder="1" applyAlignment="1">
      <alignment horizontal="left" vertical="center"/>
    </xf>
    <xf numFmtId="0" fontId="4" fillId="3" borderId="20" xfId="0" applyFont="1" applyFill="1" applyBorder="1" applyAlignment="1">
      <alignment horizontal="center" vertical="center"/>
    </xf>
    <xf numFmtId="0" fontId="4" fillId="3" borderId="21" xfId="0" applyFont="1" applyFill="1" applyBorder="1" applyAlignment="1">
      <alignment vertical="top"/>
    </xf>
    <xf numFmtId="0" fontId="4" fillId="3" borderId="22" xfId="0" applyFont="1" applyFill="1" applyBorder="1" applyAlignment="1">
      <alignment vertical="top"/>
    </xf>
    <xf numFmtId="0" fontId="2" fillId="3" borderId="23" xfId="0" applyFont="1" applyFill="1" applyBorder="1" applyAlignment="1">
      <alignment horizontal="center" vertical="top"/>
    </xf>
    <xf numFmtId="168" fontId="2" fillId="3" borderId="24" xfId="0" applyNumberFormat="1" applyFont="1" applyFill="1" applyBorder="1" applyAlignment="1">
      <alignment horizontal="left"/>
    </xf>
    <xf numFmtId="169" fontId="1" fillId="3" borderId="25" xfId="0" applyNumberFormat="1" applyFont="1" applyFill="1" applyBorder="1" applyAlignment="1">
      <alignment horizontal="center"/>
    </xf>
    <xf numFmtId="170" fontId="2" fillId="3" borderId="26" xfId="0" applyNumberFormat="1" applyFont="1" applyFill="1" applyBorder="1" applyAlignment="1">
      <alignment/>
    </xf>
    <xf numFmtId="170" fontId="2" fillId="3" borderId="27" xfId="0" applyNumberFormat="1" applyFont="1" applyFill="1" applyBorder="1" applyAlignment="1">
      <alignment/>
    </xf>
    <xf numFmtId="170" fontId="2" fillId="3" borderId="28" xfId="0" applyNumberFormat="1" applyFont="1" applyFill="1" applyBorder="1" applyAlignment="1">
      <alignment/>
    </xf>
    <xf numFmtId="2" fontId="1" fillId="3" borderId="29" xfId="0" applyNumberFormat="1" applyFont="1" applyFill="1" applyBorder="1" applyAlignment="1">
      <alignment horizontal="right"/>
    </xf>
    <xf numFmtId="0" fontId="1" fillId="3" borderId="30" xfId="0" applyFont="1" applyFill="1" applyBorder="1" applyAlignment="1">
      <alignment horizontal="right"/>
    </xf>
    <xf numFmtId="0" fontId="1" fillId="3" borderId="31" xfId="0" applyFont="1" applyFill="1" applyBorder="1" applyAlignment="1">
      <alignment horizontal="right"/>
    </xf>
    <xf numFmtId="0" fontId="1" fillId="3" borderId="32" xfId="0" applyFont="1" applyFill="1" applyBorder="1" applyAlignment="1">
      <alignment horizontal="right"/>
    </xf>
    <xf numFmtId="2" fontId="1" fillId="3" borderId="33" xfId="0" applyNumberFormat="1" applyFont="1" applyFill="1" applyBorder="1" applyAlignment="1">
      <alignment horizontal="right"/>
    </xf>
    <xf numFmtId="170" fontId="2" fillId="3" borderId="21" xfId="0" applyNumberFormat="1" applyFont="1" applyFill="1" applyBorder="1" applyAlignment="1">
      <alignment/>
    </xf>
    <xf numFmtId="170" fontId="2" fillId="3" borderId="22" xfId="0" applyNumberFormat="1" applyFont="1" applyFill="1" applyBorder="1" applyAlignment="1">
      <alignment/>
    </xf>
    <xf numFmtId="170" fontId="2" fillId="3" borderId="34" xfId="0" applyNumberFormat="1" applyFont="1" applyFill="1" applyBorder="1" applyAlignment="1">
      <alignment/>
    </xf>
    <xf numFmtId="0" fontId="1" fillId="3" borderId="30" xfId="0" applyFont="1" applyFill="1" applyBorder="1" applyAlignment="1">
      <alignment horizontal="left"/>
    </xf>
    <xf numFmtId="0" fontId="4" fillId="3" borderId="31" xfId="0" applyFont="1" applyFill="1" applyBorder="1" applyAlignment="1">
      <alignment horizontal="left"/>
    </xf>
    <xf numFmtId="4" fontId="10" fillId="3" borderId="31" xfId="0" applyNumberFormat="1" applyFont="1" applyFill="1" applyBorder="1" applyAlignment="1">
      <alignment horizontal="center"/>
    </xf>
    <xf numFmtId="4" fontId="10" fillId="3" borderId="32" xfId="0" applyNumberFormat="1" applyFont="1" applyFill="1" applyBorder="1" applyAlignment="1">
      <alignment horizontal="center"/>
    </xf>
    <xf numFmtId="0" fontId="4" fillId="3" borderId="31" xfId="0" applyFont="1" applyFill="1" applyBorder="1" applyAlignment="1">
      <alignment/>
    </xf>
    <xf numFmtId="0" fontId="4" fillId="3" borderId="31" xfId="0" applyFont="1" applyFill="1" applyBorder="1" applyAlignment="1">
      <alignment/>
    </xf>
    <xf numFmtId="2" fontId="10" fillId="3" borderId="32" xfId="0" applyNumberFormat="1" applyFont="1" applyFill="1" applyBorder="1" applyAlignment="1">
      <alignment horizontal="right"/>
    </xf>
    <xf numFmtId="0" fontId="0" fillId="0" borderId="27" xfId="0" applyBorder="1" applyAlignment="1">
      <alignment/>
    </xf>
    <xf numFmtId="0" fontId="11" fillId="0" borderId="0" xfId="0" applyFont="1" applyAlignment="1">
      <alignment/>
    </xf>
    <xf numFmtId="44" fontId="11" fillId="0" borderId="27" xfId="17" applyFont="1" applyBorder="1" applyAlignment="1">
      <alignment/>
    </xf>
    <xf numFmtId="0" fontId="12" fillId="0" borderId="0" xfId="0" applyFont="1" applyAlignment="1">
      <alignment horizontal="center" vertical="justify"/>
    </xf>
    <xf numFmtId="0" fontId="12" fillId="0" borderId="0" xfId="0" applyFont="1" applyAlignment="1">
      <alignment horizontal="center"/>
    </xf>
    <xf numFmtId="44" fontId="11" fillId="0" borderId="27" xfId="0" applyNumberFormat="1" applyFont="1" applyBorder="1" applyAlignment="1">
      <alignment/>
    </xf>
    <xf numFmtId="0" fontId="0" fillId="0" borderId="1" xfId="0" applyBorder="1" applyAlignment="1">
      <alignment/>
    </xf>
    <xf numFmtId="44" fontId="0" fillId="0" borderId="1" xfId="17" applyBorder="1" applyAlignment="1">
      <alignment/>
    </xf>
    <xf numFmtId="0" fontId="0" fillId="0" borderId="2" xfId="0" applyBorder="1" applyAlignment="1">
      <alignment/>
    </xf>
    <xf numFmtId="44" fontId="0" fillId="0" borderId="2" xfId="17" applyBorder="1" applyAlignment="1">
      <alignment/>
    </xf>
    <xf numFmtId="0" fontId="2" fillId="0" borderId="0" xfId="0" applyFont="1" applyBorder="1" applyAlignment="1">
      <alignment vertical="top" wrapText="1"/>
    </xf>
    <xf numFmtId="0" fontId="3" fillId="0" borderId="0" xfId="0" applyFont="1" applyBorder="1" applyAlignment="1">
      <alignment/>
    </xf>
    <xf numFmtId="0" fontId="13" fillId="0" borderId="1" xfId="0" applyFont="1" applyBorder="1" applyAlignment="1">
      <alignment vertical="top"/>
    </xf>
    <xf numFmtId="0" fontId="0" fillId="0" borderId="1" xfId="0" applyBorder="1" applyAlignment="1">
      <alignment/>
    </xf>
    <xf numFmtId="0" fontId="6" fillId="0" borderId="0" xfId="0" applyFont="1" applyAlignment="1">
      <alignment/>
    </xf>
    <xf numFmtId="0" fontId="2" fillId="0" borderId="3" xfId="0" applyFont="1" applyBorder="1" applyAlignment="1">
      <alignment horizontal="left" vertical="top"/>
    </xf>
    <xf numFmtId="0" fontId="4" fillId="0" borderId="3" xfId="0" applyFont="1" applyBorder="1" applyAlignment="1">
      <alignment vertical="top"/>
    </xf>
    <xf numFmtId="164" fontId="2" fillId="0" borderId="3" xfId="0" applyNumberFormat="1" applyFont="1" applyBorder="1" applyAlignment="1">
      <alignment horizontal="center" vertical="top"/>
    </xf>
    <xf numFmtId="164" fontId="2" fillId="0" borderId="3" xfId="0" applyNumberFormat="1" applyFont="1" applyBorder="1" applyAlignment="1">
      <alignment vertical="top"/>
    </xf>
    <xf numFmtId="0" fontId="2" fillId="0" borderId="0" xfId="0" applyFont="1" applyAlignment="1">
      <alignment vertical="top"/>
    </xf>
    <xf numFmtId="0" fontId="14"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60"/>
  <sheetViews>
    <sheetView tabSelected="1" workbookViewId="0" topLeftCell="A1">
      <selection activeCell="A2" sqref="A2"/>
    </sheetView>
  </sheetViews>
  <sheetFormatPr defaultColWidth="9.140625" defaultRowHeight="12.75"/>
  <cols>
    <col min="1" max="1" width="12.140625" style="0" customWidth="1"/>
  </cols>
  <sheetData>
    <row r="2" ht="12.75">
      <c r="A2" s="79" t="s">
        <v>0</v>
      </c>
    </row>
    <row r="4" spans="1:13" s="7" customFormat="1" ht="24.75" customHeight="1">
      <c r="A4" s="1" t="s">
        <v>1</v>
      </c>
      <c r="B4" s="2"/>
      <c r="C4" s="3"/>
      <c r="D4" s="3"/>
      <c r="E4" s="3"/>
      <c r="F4" s="4" t="s">
        <v>2</v>
      </c>
      <c r="G4" s="5"/>
      <c r="H4" s="5"/>
      <c r="I4" s="6"/>
      <c r="J4" s="6"/>
      <c r="K4" s="6"/>
      <c r="L4" s="6"/>
      <c r="M4" s="6"/>
    </row>
    <row r="5" spans="1:13" s="7" customFormat="1" ht="30" customHeight="1">
      <c r="A5" s="8" t="s">
        <v>3</v>
      </c>
      <c r="B5" s="8"/>
      <c r="C5" s="9"/>
      <c r="D5" s="10"/>
      <c r="E5" s="10"/>
      <c r="F5" s="11" t="s">
        <v>4</v>
      </c>
      <c r="G5" s="12"/>
      <c r="H5" s="6"/>
      <c r="I5" s="6"/>
      <c r="J5" s="6"/>
      <c r="K5" s="6"/>
      <c r="L5" s="6"/>
      <c r="M5" s="6"/>
    </row>
    <row r="6" spans="1:13" s="7" customFormat="1" ht="24.75" customHeight="1">
      <c r="A6" s="13" t="s">
        <v>5</v>
      </c>
      <c r="B6" s="13"/>
      <c r="C6" s="14"/>
      <c r="D6" s="15"/>
      <c r="E6" s="15"/>
      <c r="F6" s="16" t="s">
        <v>6</v>
      </c>
      <c r="G6" s="17"/>
      <c r="H6" s="3"/>
      <c r="I6" s="3"/>
      <c r="J6" s="18"/>
      <c r="K6" s="19"/>
      <c r="L6" s="20"/>
      <c r="M6" s="21"/>
    </row>
    <row r="8" spans="1:13" s="29" customFormat="1" ht="24.75" customHeight="1">
      <c r="A8" s="22" t="s">
        <v>7</v>
      </c>
      <c r="B8" s="23"/>
      <c r="C8" s="23"/>
      <c r="D8" s="24">
        <v>38981</v>
      </c>
      <c r="E8" s="24"/>
      <c r="F8" s="25"/>
      <c r="G8" s="26" t="s">
        <v>8</v>
      </c>
      <c r="H8" s="24">
        <f>D8+13</f>
        <v>38994</v>
      </c>
      <c r="I8" s="24"/>
      <c r="J8" s="27"/>
      <c r="K8" s="12"/>
      <c r="L8" s="12"/>
      <c r="M8" s="28" t="s">
        <v>20</v>
      </c>
    </row>
    <row r="9" spans="1:13" s="35" customFormat="1" ht="24.75" customHeight="1" thickBot="1">
      <c r="A9" s="30" t="s">
        <v>9</v>
      </c>
      <c r="B9" s="31"/>
      <c r="C9" s="31"/>
      <c r="D9" s="31"/>
      <c r="E9" s="31"/>
      <c r="F9" s="31"/>
      <c r="G9" s="32"/>
      <c r="H9" s="32"/>
      <c r="I9" s="33"/>
      <c r="J9" s="12"/>
      <c r="K9" s="12"/>
      <c r="L9" s="12"/>
      <c r="M9" s="34"/>
    </row>
    <row r="10" spans="1:13" s="7" customFormat="1" ht="15" customHeight="1">
      <c r="A10" s="36" t="s">
        <v>10</v>
      </c>
      <c r="B10" s="37" t="s">
        <v>11</v>
      </c>
      <c r="C10" s="38" t="s">
        <v>12</v>
      </c>
      <c r="D10" s="39"/>
      <c r="E10" s="39"/>
      <c r="F10" s="39"/>
      <c r="G10" s="39"/>
      <c r="H10" s="40"/>
      <c r="I10" s="41" t="s">
        <v>13</v>
      </c>
      <c r="J10" s="42"/>
      <c r="K10" s="43"/>
      <c r="L10" s="44"/>
      <c r="M10" s="28" t="s">
        <v>21</v>
      </c>
    </row>
    <row r="11" spans="1:13" s="7" customFormat="1" ht="15" customHeight="1">
      <c r="A11" s="45"/>
      <c r="B11" s="46"/>
      <c r="C11" s="47"/>
      <c r="D11" s="48"/>
      <c r="E11" s="48"/>
      <c r="F11" s="48"/>
      <c r="G11" s="48"/>
      <c r="H11" s="49"/>
      <c r="I11" s="50"/>
      <c r="J11" s="44"/>
      <c r="K11" s="44"/>
      <c r="L11" s="44"/>
      <c r="M11" s="28"/>
    </row>
    <row r="12" spans="1:13" s="7" customFormat="1" ht="11.25" customHeight="1">
      <c r="A12" s="45"/>
      <c r="B12" s="46"/>
      <c r="C12" s="51" t="s">
        <v>14</v>
      </c>
      <c r="D12" s="52" t="s">
        <v>15</v>
      </c>
      <c r="E12" s="52" t="s">
        <v>14</v>
      </c>
      <c r="F12" s="52" t="s">
        <v>15</v>
      </c>
      <c r="G12" s="52" t="s">
        <v>14</v>
      </c>
      <c r="H12" s="52" t="s">
        <v>15</v>
      </c>
      <c r="I12" s="50"/>
      <c r="J12" s="44"/>
      <c r="K12" s="44"/>
      <c r="L12" s="44"/>
      <c r="M12" s="28"/>
    </row>
    <row r="13" spans="1:13" s="7" customFormat="1" ht="22.5" customHeight="1">
      <c r="A13" s="53"/>
      <c r="B13" s="54"/>
      <c r="C13" s="55"/>
      <c r="D13" s="56"/>
      <c r="E13" s="56"/>
      <c r="F13" s="56"/>
      <c r="G13" s="56"/>
      <c r="H13" s="56"/>
      <c r="I13" s="57"/>
      <c r="J13" s="44"/>
      <c r="K13" s="44"/>
      <c r="L13" s="44"/>
      <c r="M13" s="28" t="s">
        <v>21</v>
      </c>
    </row>
    <row r="14" spans="1:13" s="7" customFormat="1" ht="21" customHeight="1">
      <c r="A14" s="58">
        <f>B14</f>
        <v>38981</v>
      </c>
      <c r="B14" s="59">
        <f>D8</f>
        <v>38981</v>
      </c>
      <c r="C14" s="60"/>
      <c r="D14" s="61"/>
      <c r="E14" s="61"/>
      <c r="F14" s="61"/>
      <c r="G14" s="61"/>
      <c r="H14" s="62"/>
      <c r="I14" s="63">
        <f aca="true" t="shared" si="0" ref="I14:I20">((((HOUR(D14)*60)+(MINUTE(D14)))+((HOUR(F14)*60)+(MINUTE(F14)))+((HOUR(H14)*60)+(MINUTE(H14)))-((HOUR(C14)*60)+(MINUTE(C14)))-((HOUR(E14)*60)+(MINUTE(E14)))-((HOUR(G14)*60)+(MINUTE(G14))))/60)</f>
        <v>0</v>
      </c>
      <c r="J14" s="44"/>
      <c r="K14" s="44"/>
      <c r="L14" s="44"/>
      <c r="M14" s="28"/>
    </row>
    <row r="15" spans="1:13" s="7" customFormat="1" ht="21" customHeight="1">
      <c r="A15" s="58">
        <f aca="true" t="shared" si="1" ref="A15:A20">B15</f>
        <v>38982</v>
      </c>
      <c r="B15" s="59">
        <f aca="true" t="shared" si="2" ref="B15:B20">B14+1</f>
        <v>38982</v>
      </c>
      <c r="C15" s="60"/>
      <c r="D15" s="61"/>
      <c r="E15" s="61"/>
      <c r="F15" s="61"/>
      <c r="G15" s="61"/>
      <c r="H15" s="62"/>
      <c r="I15" s="63">
        <f t="shared" si="0"/>
        <v>0</v>
      </c>
      <c r="J15" s="44"/>
      <c r="K15" s="44"/>
      <c r="L15" s="44"/>
      <c r="M15" s="44"/>
    </row>
    <row r="16" spans="1:13" s="7" customFormat="1" ht="21" customHeight="1">
      <c r="A16" s="58">
        <f t="shared" si="1"/>
        <v>38983</v>
      </c>
      <c r="B16" s="59">
        <f t="shared" si="2"/>
        <v>38983</v>
      </c>
      <c r="C16" s="60"/>
      <c r="D16" s="61"/>
      <c r="E16" s="61"/>
      <c r="F16" s="61"/>
      <c r="G16" s="61"/>
      <c r="H16" s="62"/>
      <c r="I16" s="63">
        <f t="shared" si="0"/>
        <v>0</v>
      </c>
      <c r="J16" s="44"/>
      <c r="K16" s="44"/>
      <c r="L16" s="44"/>
      <c r="M16" s="44"/>
    </row>
    <row r="17" spans="1:13" s="7" customFormat="1" ht="21" customHeight="1">
      <c r="A17" s="58">
        <f t="shared" si="1"/>
        <v>38984</v>
      </c>
      <c r="B17" s="59">
        <f t="shared" si="2"/>
        <v>38984</v>
      </c>
      <c r="C17" s="60"/>
      <c r="D17" s="61"/>
      <c r="E17" s="61"/>
      <c r="F17" s="61"/>
      <c r="G17" s="61"/>
      <c r="H17" s="62"/>
      <c r="I17" s="63">
        <f t="shared" si="0"/>
        <v>0</v>
      </c>
      <c r="J17" s="44"/>
      <c r="K17" s="44"/>
      <c r="L17" s="44"/>
      <c r="M17" s="44"/>
    </row>
    <row r="18" spans="1:13" s="7" customFormat="1" ht="21" customHeight="1">
      <c r="A18" s="58">
        <f t="shared" si="1"/>
        <v>38985</v>
      </c>
      <c r="B18" s="59">
        <f t="shared" si="2"/>
        <v>38985</v>
      </c>
      <c r="C18" s="60"/>
      <c r="D18" s="61"/>
      <c r="E18" s="61"/>
      <c r="F18" s="61"/>
      <c r="G18" s="61"/>
      <c r="H18" s="62"/>
      <c r="I18" s="63">
        <f t="shared" si="0"/>
        <v>0</v>
      </c>
      <c r="J18" s="44"/>
      <c r="K18" s="44"/>
      <c r="L18" s="44"/>
      <c r="M18" s="44"/>
    </row>
    <row r="19" spans="1:13" s="7" customFormat="1" ht="21" customHeight="1">
      <c r="A19" s="58">
        <f t="shared" si="1"/>
        <v>38986</v>
      </c>
      <c r="B19" s="59">
        <f t="shared" si="2"/>
        <v>38986</v>
      </c>
      <c r="C19" s="60"/>
      <c r="D19" s="61"/>
      <c r="E19" s="61"/>
      <c r="F19" s="61"/>
      <c r="G19" s="61"/>
      <c r="H19" s="62"/>
      <c r="I19" s="63">
        <f t="shared" si="0"/>
        <v>0</v>
      </c>
      <c r="J19" s="44"/>
      <c r="K19" s="44"/>
      <c r="L19" s="44"/>
      <c r="M19" s="44"/>
    </row>
    <row r="20" spans="1:13" s="7" customFormat="1" ht="21" customHeight="1" thickBot="1">
      <c r="A20" s="58">
        <f t="shared" si="1"/>
        <v>38987</v>
      </c>
      <c r="B20" s="59">
        <f t="shared" si="2"/>
        <v>38987</v>
      </c>
      <c r="C20" s="60"/>
      <c r="D20" s="61"/>
      <c r="E20" s="61"/>
      <c r="F20" s="61"/>
      <c r="G20" s="61"/>
      <c r="H20" s="62"/>
      <c r="I20" s="63">
        <f t="shared" si="0"/>
        <v>0</v>
      </c>
      <c r="J20" s="44"/>
      <c r="K20" s="44"/>
      <c r="L20" s="44"/>
      <c r="M20" s="44"/>
    </row>
    <row r="21" spans="1:13" s="7" customFormat="1" ht="21" customHeight="1" thickBot="1">
      <c r="A21" s="64" t="s">
        <v>16</v>
      </c>
      <c r="B21" s="65"/>
      <c r="C21" s="65"/>
      <c r="D21" s="65"/>
      <c r="E21" s="65"/>
      <c r="F21" s="65"/>
      <c r="G21" s="65"/>
      <c r="H21" s="66"/>
      <c r="I21" s="67">
        <f>SUM(I14:I20)</f>
        <v>0</v>
      </c>
      <c r="J21" s="44"/>
      <c r="K21" s="44"/>
      <c r="L21" s="44"/>
      <c r="M21" s="44"/>
    </row>
    <row r="22" spans="1:13" s="7" customFormat="1" ht="21" customHeight="1">
      <c r="A22" s="58">
        <f aca="true" t="shared" si="3" ref="A22:A28">B22</f>
        <v>38988</v>
      </c>
      <c r="B22" s="59">
        <f>B20+1</f>
        <v>38988</v>
      </c>
      <c r="C22" s="68"/>
      <c r="D22" s="69"/>
      <c r="E22" s="69"/>
      <c r="F22" s="69"/>
      <c r="G22" s="69"/>
      <c r="H22" s="70"/>
      <c r="I22" s="63">
        <f aca="true" t="shared" si="4" ref="I22:I28">((((HOUR(D22)*60)+(MINUTE(D22)))+((HOUR(F22)*60)+(MINUTE(F22)))+((HOUR(H22)*60)+(MINUTE(H22)))-((HOUR(C22)*60)+(MINUTE(C22)))-((HOUR(E22)*60)+(MINUTE(E22)))-((HOUR(G22)*60)+(MINUTE(G22))))/60)</f>
        <v>0</v>
      </c>
      <c r="J22" s="44"/>
      <c r="K22" s="44"/>
      <c r="L22" s="44"/>
      <c r="M22" s="44"/>
    </row>
    <row r="23" spans="1:13" s="7" customFormat="1" ht="21" customHeight="1">
      <c r="A23" s="58">
        <f t="shared" si="3"/>
        <v>38989</v>
      </c>
      <c r="B23" s="59">
        <f aca="true" t="shared" si="5" ref="B23:B28">B22+1</f>
        <v>38989</v>
      </c>
      <c r="C23" s="60"/>
      <c r="D23" s="61"/>
      <c r="E23" s="61"/>
      <c r="F23" s="61"/>
      <c r="G23" s="61"/>
      <c r="H23" s="62"/>
      <c r="I23" s="63">
        <f t="shared" si="4"/>
        <v>0</v>
      </c>
      <c r="J23" s="44"/>
      <c r="K23" s="44"/>
      <c r="L23" s="44"/>
      <c r="M23" s="44"/>
    </row>
    <row r="24" spans="1:13" s="7" customFormat="1" ht="21" customHeight="1">
      <c r="A24" s="58">
        <f t="shared" si="3"/>
        <v>38990</v>
      </c>
      <c r="B24" s="59">
        <f t="shared" si="5"/>
        <v>38990</v>
      </c>
      <c r="C24" s="60"/>
      <c r="D24" s="61"/>
      <c r="E24" s="61"/>
      <c r="F24" s="61"/>
      <c r="G24" s="61"/>
      <c r="H24" s="62"/>
      <c r="I24" s="63">
        <f t="shared" si="4"/>
        <v>0</v>
      </c>
      <c r="J24" s="44"/>
      <c r="K24" s="44"/>
      <c r="L24" s="44"/>
      <c r="M24" s="44"/>
    </row>
    <row r="25" spans="1:13" s="7" customFormat="1" ht="21" customHeight="1">
      <c r="A25" s="58">
        <f t="shared" si="3"/>
        <v>38991</v>
      </c>
      <c r="B25" s="59">
        <f t="shared" si="5"/>
        <v>38991</v>
      </c>
      <c r="C25" s="60"/>
      <c r="D25" s="61"/>
      <c r="E25" s="61"/>
      <c r="F25" s="61"/>
      <c r="G25" s="61"/>
      <c r="H25" s="62"/>
      <c r="I25" s="63">
        <f t="shared" si="4"/>
        <v>0</v>
      </c>
      <c r="J25" s="44"/>
      <c r="K25" s="44"/>
      <c r="L25" s="44"/>
      <c r="M25" s="44"/>
    </row>
    <row r="26" spans="1:13" s="7" customFormat="1" ht="21" customHeight="1">
      <c r="A26" s="58">
        <f t="shared" si="3"/>
        <v>38992</v>
      </c>
      <c r="B26" s="59">
        <f t="shared" si="5"/>
        <v>38992</v>
      </c>
      <c r="C26" s="60"/>
      <c r="D26" s="61"/>
      <c r="E26" s="61"/>
      <c r="F26" s="61"/>
      <c r="G26" s="61"/>
      <c r="H26" s="62"/>
      <c r="I26" s="63">
        <f t="shared" si="4"/>
        <v>0</v>
      </c>
      <c r="J26" s="44"/>
      <c r="K26" s="44"/>
      <c r="L26" s="44"/>
      <c r="M26" s="44"/>
    </row>
    <row r="27" spans="1:13" s="7" customFormat="1" ht="21" customHeight="1">
      <c r="A27" s="58">
        <f t="shared" si="3"/>
        <v>38993</v>
      </c>
      <c r="B27" s="59">
        <f t="shared" si="5"/>
        <v>38993</v>
      </c>
      <c r="C27" s="60"/>
      <c r="D27" s="61"/>
      <c r="E27" s="61"/>
      <c r="F27" s="61"/>
      <c r="G27" s="61"/>
      <c r="H27" s="62"/>
      <c r="I27" s="63">
        <f t="shared" si="4"/>
        <v>0</v>
      </c>
      <c r="J27" s="44"/>
      <c r="K27" s="44"/>
      <c r="L27" s="44"/>
      <c r="M27" s="44"/>
    </row>
    <row r="28" spans="1:13" s="7" customFormat="1" ht="21" customHeight="1" thickBot="1">
      <c r="A28" s="58">
        <f t="shared" si="3"/>
        <v>38994</v>
      </c>
      <c r="B28" s="59">
        <f t="shared" si="5"/>
        <v>38994</v>
      </c>
      <c r="C28" s="60"/>
      <c r="D28" s="61"/>
      <c r="E28" s="61"/>
      <c r="F28" s="61"/>
      <c r="G28" s="61"/>
      <c r="H28" s="62"/>
      <c r="I28" s="63">
        <f t="shared" si="4"/>
        <v>0</v>
      </c>
      <c r="J28" s="44"/>
      <c r="K28" s="44"/>
      <c r="L28" s="44"/>
      <c r="M28" s="44"/>
    </row>
    <row r="29" spans="1:13" s="7" customFormat="1" ht="21" customHeight="1" thickBot="1">
      <c r="A29" s="71" t="s">
        <v>17</v>
      </c>
      <c r="B29" s="72"/>
      <c r="C29" s="73">
        <f>C7*M29</f>
        <v>0</v>
      </c>
      <c r="D29" s="74"/>
      <c r="E29" s="75"/>
      <c r="F29" s="75"/>
      <c r="G29" s="65" t="s">
        <v>18</v>
      </c>
      <c r="H29" s="66"/>
      <c r="I29" s="67">
        <f>SUM(I22:I28)</f>
        <v>0</v>
      </c>
      <c r="J29" s="64" t="s">
        <v>19</v>
      </c>
      <c r="K29" s="76"/>
      <c r="L29" s="76"/>
      <c r="M29" s="77">
        <f>I21+I29</f>
        <v>0</v>
      </c>
    </row>
    <row r="31" spans="10:12" ht="12.75">
      <c r="J31" s="79" t="s">
        <v>22</v>
      </c>
      <c r="L31" s="78"/>
    </row>
    <row r="32" spans="8:13" ht="12.75">
      <c r="H32" s="79" t="s">
        <v>23</v>
      </c>
      <c r="I32" s="79"/>
      <c r="J32" s="79"/>
      <c r="K32" s="79"/>
      <c r="L32" s="79"/>
      <c r="M32" s="80">
        <f>+L31*M29</f>
        <v>0</v>
      </c>
    </row>
    <row r="33" ht="12.75">
      <c r="A33" t="s">
        <v>24</v>
      </c>
    </row>
    <row r="35" spans="1:13" ht="26.25" customHeight="1">
      <c r="A35" s="81" t="s">
        <v>25</v>
      </c>
      <c r="B35" s="82"/>
      <c r="C35" s="82" t="s">
        <v>26</v>
      </c>
      <c r="D35" s="82"/>
      <c r="E35" s="82" t="s">
        <v>27</v>
      </c>
      <c r="F35" s="82"/>
      <c r="G35" s="82" t="s">
        <v>28</v>
      </c>
      <c r="H35" s="82"/>
      <c r="I35" s="82" t="s">
        <v>29</v>
      </c>
      <c r="J35" s="82"/>
      <c r="K35" s="82"/>
      <c r="L35" s="82" t="s">
        <v>30</v>
      </c>
      <c r="M35" s="82"/>
    </row>
    <row r="36" spans="1:12" ht="21" customHeight="1">
      <c r="A36" s="84"/>
      <c r="B36" s="84"/>
      <c r="C36" s="84"/>
      <c r="D36" s="84"/>
      <c r="E36" s="84"/>
      <c r="F36" s="84"/>
      <c r="G36" s="84"/>
      <c r="H36" s="84"/>
      <c r="I36" s="84"/>
      <c r="J36" s="84"/>
      <c r="K36" s="84"/>
      <c r="L36" s="85">
        <f>+I36*0.6</f>
        <v>0</v>
      </c>
    </row>
    <row r="37" spans="1:12" ht="21" customHeight="1">
      <c r="A37" s="86"/>
      <c r="B37" s="86"/>
      <c r="C37" s="86"/>
      <c r="D37" s="86"/>
      <c r="E37" s="86"/>
      <c r="F37" s="86"/>
      <c r="G37" s="86"/>
      <c r="H37" s="86"/>
      <c r="I37" s="86"/>
      <c r="J37" s="86"/>
      <c r="K37" s="86"/>
      <c r="L37" s="87">
        <f>+I37*0.6</f>
        <v>0</v>
      </c>
    </row>
    <row r="38" spans="1:12" ht="21" customHeight="1">
      <c r="A38" s="86"/>
      <c r="B38" s="86"/>
      <c r="C38" s="86"/>
      <c r="D38" s="86"/>
      <c r="E38" s="86"/>
      <c r="F38" s="86"/>
      <c r="G38" s="86"/>
      <c r="H38" s="86"/>
      <c r="I38" s="86"/>
      <c r="J38" s="86"/>
      <c r="K38" s="86"/>
      <c r="L38" s="87">
        <f>+I38*0.6</f>
        <v>0</v>
      </c>
    </row>
    <row r="39" spans="1:12" ht="21" customHeight="1">
      <c r="A39" s="86"/>
      <c r="B39" s="86"/>
      <c r="C39" s="86"/>
      <c r="D39" s="86"/>
      <c r="E39" s="86"/>
      <c r="F39" s="86"/>
      <c r="G39" s="86"/>
      <c r="H39" s="86"/>
      <c r="I39" s="86"/>
      <c r="J39" s="86"/>
      <c r="K39" s="86"/>
      <c r="L39" s="87">
        <f>+I39*0.6</f>
        <v>0</v>
      </c>
    </row>
    <row r="40" spans="1:12" ht="21" customHeight="1">
      <c r="A40" s="86"/>
      <c r="B40" s="86"/>
      <c r="C40" s="86"/>
      <c r="D40" s="86"/>
      <c r="E40" s="86"/>
      <c r="F40" s="86"/>
      <c r="G40" s="86"/>
      <c r="H40" s="86"/>
      <c r="I40" s="86"/>
      <c r="J40" s="86"/>
      <c r="K40" s="86"/>
      <c r="L40" s="87">
        <f>+I40*0.6</f>
        <v>0</v>
      </c>
    </row>
    <row r="41" spans="1:12" ht="21" customHeight="1">
      <c r="A41" s="86"/>
      <c r="B41" s="86"/>
      <c r="C41" s="86"/>
      <c r="D41" s="86"/>
      <c r="E41" s="86"/>
      <c r="F41" s="86"/>
      <c r="G41" s="86"/>
      <c r="H41" s="86"/>
      <c r="I41" s="86"/>
      <c r="J41" s="86"/>
      <c r="K41" s="86"/>
      <c r="L41" s="87">
        <f>+I41*0.6</f>
        <v>0</v>
      </c>
    </row>
    <row r="42" spans="1:12" ht="21" customHeight="1">
      <c r="A42" s="86"/>
      <c r="B42" s="86"/>
      <c r="C42" s="86"/>
      <c r="D42" s="86"/>
      <c r="E42" s="86"/>
      <c r="F42" s="86"/>
      <c r="G42" s="86"/>
      <c r="H42" s="86"/>
      <c r="I42" s="86"/>
      <c r="J42" s="86"/>
      <c r="K42" s="86"/>
      <c r="L42" s="87">
        <f>+I42*0.6</f>
        <v>0</v>
      </c>
    </row>
    <row r="43" spans="1:12" ht="21" customHeight="1">
      <c r="A43" s="86"/>
      <c r="B43" s="86"/>
      <c r="C43" s="86"/>
      <c r="D43" s="86"/>
      <c r="E43" s="86"/>
      <c r="F43" s="86"/>
      <c r="G43" s="86"/>
      <c r="H43" s="86"/>
      <c r="I43" s="86"/>
      <c r="J43" s="86"/>
      <c r="K43" s="86"/>
      <c r="L43" s="87">
        <f>+I43*0.6</f>
        <v>0</v>
      </c>
    </row>
    <row r="44" spans="1:12" ht="21" customHeight="1">
      <c r="A44" s="86"/>
      <c r="B44" s="86"/>
      <c r="C44" s="86"/>
      <c r="D44" s="86"/>
      <c r="E44" s="86"/>
      <c r="F44" s="86"/>
      <c r="G44" s="86"/>
      <c r="H44" s="86"/>
      <c r="I44" s="86"/>
      <c r="J44" s="86"/>
      <c r="K44" s="86"/>
      <c r="L44" s="87">
        <f>+I44*0.6</f>
        <v>0</v>
      </c>
    </row>
    <row r="45" spans="1:12" ht="21" customHeight="1">
      <c r="A45" s="86"/>
      <c r="B45" s="86"/>
      <c r="C45" s="86"/>
      <c r="D45" s="86"/>
      <c r="E45" s="86"/>
      <c r="F45" s="86"/>
      <c r="G45" s="86"/>
      <c r="H45" s="86"/>
      <c r="I45" s="86"/>
      <c r="J45" s="86"/>
      <c r="K45" s="86"/>
      <c r="L45" s="87">
        <f>+I45*0.6</f>
        <v>0</v>
      </c>
    </row>
    <row r="46" spans="1:12" ht="21" customHeight="1">
      <c r="A46" s="86"/>
      <c r="B46" s="86"/>
      <c r="C46" s="86"/>
      <c r="D46" s="86"/>
      <c r="E46" s="86"/>
      <c r="F46" s="86"/>
      <c r="G46" s="86"/>
      <c r="H46" s="86"/>
      <c r="I46" s="86"/>
      <c r="J46" s="86"/>
      <c r="K46" s="86"/>
      <c r="L46" s="87">
        <f>+I46*0.6</f>
        <v>0</v>
      </c>
    </row>
    <row r="47" spans="1:12" ht="21" customHeight="1">
      <c r="A47" s="86"/>
      <c r="B47" s="86"/>
      <c r="C47" s="86"/>
      <c r="D47" s="86"/>
      <c r="E47" s="86"/>
      <c r="F47" s="86"/>
      <c r="G47" s="86"/>
      <c r="H47" s="86"/>
      <c r="I47" s="86"/>
      <c r="J47" s="86"/>
      <c r="K47" s="86"/>
      <c r="L47" s="87">
        <f>+I47*0.6</f>
        <v>0</v>
      </c>
    </row>
    <row r="48" spans="1:12" ht="21" customHeight="1">
      <c r="A48" s="86"/>
      <c r="B48" s="86"/>
      <c r="C48" s="86"/>
      <c r="D48" s="86"/>
      <c r="E48" s="86"/>
      <c r="F48" s="86"/>
      <c r="G48" s="86"/>
      <c r="H48" s="86"/>
      <c r="I48" s="86"/>
      <c r="J48" s="86"/>
      <c r="K48" s="86"/>
      <c r="L48" s="87">
        <f>+I48*0.6</f>
        <v>0</v>
      </c>
    </row>
    <row r="49" spans="1:12" ht="21" customHeight="1">
      <c r="A49" s="86"/>
      <c r="B49" s="86"/>
      <c r="C49" s="86"/>
      <c r="D49" s="86"/>
      <c r="E49" s="86"/>
      <c r="F49" s="86"/>
      <c r="G49" s="86"/>
      <c r="H49" s="86"/>
      <c r="I49" s="86"/>
      <c r="J49" s="86"/>
      <c r="K49" s="86"/>
      <c r="L49" s="87">
        <f>+I49*0.6</f>
        <v>0</v>
      </c>
    </row>
    <row r="50" spans="1:12" ht="21" customHeight="1">
      <c r="A50" s="86"/>
      <c r="B50" s="86"/>
      <c r="C50" s="86"/>
      <c r="D50" s="86"/>
      <c r="E50" s="86"/>
      <c r="F50" s="86"/>
      <c r="G50" s="86"/>
      <c r="H50" s="86"/>
      <c r="I50" s="86"/>
      <c r="J50" s="86"/>
      <c r="K50" s="86"/>
      <c r="L50" s="87">
        <f>+I50*0.6</f>
        <v>0</v>
      </c>
    </row>
    <row r="51" spans="1:12" ht="21" customHeight="1">
      <c r="A51" s="86"/>
      <c r="B51" s="86"/>
      <c r="C51" s="86"/>
      <c r="D51" s="86"/>
      <c r="E51" s="86"/>
      <c r="F51" s="86"/>
      <c r="G51" s="86"/>
      <c r="H51" s="86"/>
      <c r="I51" s="86"/>
      <c r="J51" s="86"/>
      <c r="K51" s="86"/>
      <c r="L51" s="87">
        <f>+I51*0.6</f>
        <v>0</v>
      </c>
    </row>
    <row r="52" spans="1:12" ht="21" customHeight="1">
      <c r="A52" s="86"/>
      <c r="B52" s="86"/>
      <c r="C52" s="86"/>
      <c r="D52" s="86"/>
      <c r="E52" s="86"/>
      <c r="F52" s="86"/>
      <c r="G52" s="86"/>
      <c r="H52" s="86"/>
      <c r="I52" s="86"/>
      <c r="J52" s="86"/>
      <c r="K52" s="86"/>
      <c r="L52" s="87">
        <f>+I52*0.6</f>
        <v>0</v>
      </c>
    </row>
    <row r="53" spans="7:13" ht="12.75">
      <c r="G53" s="79" t="s">
        <v>31</v>
      </c>
      <c r="M53" s="83">
        <f>SUM(L36:L52)</f>
        <v>0</v>
      </c>
    </row>
    <row r="54" spans="8:13" ht="12.75">
      <c r="H54" s="79" t="s">
        <v>35</v>
      </c>
      <c r="M54" s="83">
        <f>+M53+M32</f>
        <v>0</v>
      </c>
    </row>
    <row r="56" spans="1:13" s="29" customFormat="1" ht="60.75" customHeight="1">
      <c r="A56" s="88" t="s">
        <v>36</v>
      </c>
      <c r="B56" s="88"/>
      <c r="C56" s="88"/>
      <c r="D56" s="88"/>
      <c r="E56" s="88"/>
      <c r="F56" s="88"/>
      <c r="G56" s="89"/>
      <c r="H56" s="88" t="s">
        <v>37</v>
      </c>
      <c r="I56" s="88"/>
      <c r="J56" s="88"/>
      <c r="K56" s="88"/>
      <c r="L56" s="88"/>
      <c r="M56" s="88"/>
    </row>
    <row r="57" spans="1:13" s="92" customFormat="1" ht="30" customHeight="1">
      <c r="A57" s="90"/>
      <c r="B57" s="90"/>
      <c r="C57" s="90"/>
      <c r="D57" s="90"/>
      <c r="E57" s="90"/>
      <c r="F57" s="90"/>
      <c r="G57" s="12"/>
      <c r="H57" s="91"/>
      <c r="I57" s="91"/>
      <c r="J57" s="91"/>
      <c r="K57" s="91"/>
      <c r="L57" s="91"/>
      <c r="M57" s="91"/>
    </row>
    <row r="58" spans="1:13" s="97" customFormat="1" ht="15" customHeight="1">
      <c r="A58" s="93" t="s">
        <v>32</v>
      </c>
      <c r="B58" s="94"/>
      <c r="C58" s="94"/>
      <c r="D58" s="94"/>
      <c r="E58" s="95" t="s">
        <v>33</v>
      </c>
      <c r="F58" s="95"/>
      <c r="G58" s="12"/>
      <c r="H58" s="96" t="s">
        <v>34</v>
      </c>
      <c r="I58" s="94"/>
      <c r="J58" s="94"/>
      <c r="K58" s="94"/>
      <c r="L58" s="94"/>
      <c r="M58" s="97" t="s">
        <v>33</v>
      </c>
    </row>
    <row r="60" spans="1:13" ht="12.75">
      <c r="A60" s="98" t="s">
        <v>38</v>
      </c>
      <c r="B60" s="98"/>
      <c r="C60" s="98"/>
      <c r="D60" s="98"/>
      <c r="E60" s="98"/>
      <c r="F60" s="98"/>
      <c r="G60" s="98"/>
      <c r="H60" s="98"/>
      <c r="I60" s="98"/>
      <c r="J60" s="98"/>
      <c r="K60" s="98"/>
      <c r="L60" s="98"/>
      <c r="M60" s="98"/>
    </row>
  </sheetData>
  <mergeCells count="43">
    <mergeCell ref="A60:M60"/>
    <mergeCell ref="J29:L29"/>
    <mergeCell ref="A56:F56"/>
    <mergeCell ref="G56:G58"/>
    <mergeCell ref="H56:M56"/>
    <mergeCell ref="A57:F57"/>
    <mergeCell ref="H57:M57"/>
    <mergeCell ref="A58:D58"/>
    <mergeCell ref="E58:F58"/>
    <mergeCell ref="H58:L58"/>
    <mergeCell ref="A21:H21"/>
    <mergeCell ref="A29:B29"/>
    <mergeCell ref="C29:D29"/>
    <mergeCell ref="G29:H29"/>
    <mergeCell ref="M10:M12"/>
    <mergeCell ref="C12:C13"/>
    <mergeCell ref="D12:D13"/>
    <mergeCell ref="E12:E13"/>
    <mergeCell ref="F12:F13"/>
    <mergeCell ref="G12:G13"/>
    <mergeCell ref="H12:H13"/>
    <mergeCell ref="M13:M14"/>
    <mergeCell ref="A10:A13"/>
    <mergeCell ref="B10:B13"/>
    <mergeCell ref="C10:H11"/>
    <mergeCell ref="I10:I13"/>
    <mergeCell ref="D8:E8"/>
    <mergeCell ref="H8:I8"/>
    <mergeCell ref="J8:L9"/>
    <mergeCell ref="M8:M9"/>
    <mergeCell ref="G9:H9"/>
    <mergeCell ref="A6:B6"/>
    <mergeCell ref="C6:E6"/>
    <mergeCell ref="F6:G6"/>
    <mergeCell ref="H6:I6"/>
    <mergeCell ref="A5:B5"/>
    <mergeCell ref="C5:E5"/>
    <mergeCell ref="F5:G5"/>
    <mergeCell ref="H5:M5"/>
    <mergeCell ref="A4:B4"/>
    <mergeCell ref="C4:E4"/>
    <mergeCell ref="F4:H4"/>
    <mergeCell ref="I4:M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SUNY State College of Optometry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Catafago</dc:creator>
  <cp:keywords/>
  <dc:description/>
  <cp:lastModifiedBy>Marcel Catafago</cp:lastModifiedBy>
  <dcterms:created xsi:type="dcterms:W3CDTF">2006-09-26T20:01:01Z</dcterms:created>
  <dcterms:modified xsi:type="dcterms:W3CDTF">2006-09-26T20:16:30Z</dcterms:modified>
  <cp:category/>
  <cp:version/>
  <cp:contentType/>
  <cp:contentStatus/>
</cp:coreProperties>
</file>